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20" yWindow="300" windowWidth="13740" windowHeight="7620" activeTab="0"/>
  </bookViews>
  <sheets>
    <sheet name="VakV" sheetId="1" r:id="rId1"/>
  </sheets>
  <definedNames>
    <definedName name="sort">#REF!</definedName>
    <definedName name="Waiblingen">#REF!</definedName>
  </definedNames>
  <calcPr fullCalcOnLoad="1"/>
</workbook>
</file>

<file path=xl/sharedStrings.xml><?xml version="1.0" encoding="utf-8"?>
<sst xmlns="http://schemas.openxmlformats.org/spreadsheetml/2006/main" count="16" uniqueCount="16">
  <si>
    <t>Berechnung zur Vakaturverlängerung</t>
  </si>
  <si>
    <t>Wie viele Stellen sollen kompensiert werden?</t>
  </si>
  <si>
    <t>Daraus ergeben sich an zusätzlichen vakant zu haltenden Monaten pro Pfarrstelle:</t>
  </si>
  <si>
    <t>Damit Mindestvakaturdauer (incl. Sockel von 6 Monaten:)</t>
  </si>
  <si>
    <t>, aufzurunden auf</t>
  </si>
  <si>
    <t>Es sind nur Einträge in den gelb hinterlegten Feldern erforderlich!</t>
  </si>
  <si>
    <t>Stand der Überarbeitung:</t>
  </si>
  <si>
    <t>Anlage 3.3.1</t>
  </si>
  <si>
    <t>Dafür sind im Zeitraum von sechs Jahren an Monaten aufzubringen:</t>
  </si>
  <si>
    <t>Davon werden in sechs Jahren vakant, wenn man von einer durchschnittlichen Besetzungsdauer von zehn Jahren ausgeht:</t>
  </si>
  <si>
    <t>Maximal in den Vakaturkreis aufzunehmende "volle" Pfarrstellen (ohne PDA Dekanatamt):</t>
  </si>
  <si>
    <t>PfarrPlan 2024 - Vakaturverlängerungsrechner</t>
  </si>
  <si>
    <t>Pfarr-Plan 2024</t>
  </si>
  <si>
    <t>Evang. Oberkirchenrat Stuttgart</t>
  </si>
  <si>
    <t>Dezernat 3 Theologische Ausbildung und Pfarrdienst</t>
  </si>
  <si>
    <t>2017-01-31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</si>
</sst>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yyyy\-mm\-dd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0.0%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sz val="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33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right" vertical="top"/>
    </xf>
    <xf numFmtId="49" fontId="0" fillId="0" borderId="0" xfId="0" applyNumberFormat="1" applyFont="1" applyFill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9" fontId="0" fillId="0" borderId="0" xfId="51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72" fontId="0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right" vertical="top"/>
    </xf>
    <xf numFmtId="1" fontId="4" fillId="0" borderId="0" xfId="0" applyNumberFormat="1" applyFont="1" applyAlignment="1">
      <alignment horizontal="left"/>
    </xf>
    <xf numFmtId="0" fontId="4" fillId="0" borderId="10" xfId="0" applyFont="1" applyFill="1" applyBorder="1" applyAlignment="1">
      <alignment vertical="top"/>
    </xf>
    <xf numFmtId="172" fontId="6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0" fontId="7" fillId="0" borderId="10" xfId="0" applyNumberFormat="1" applyFont="1" applyFill="1" applyBorder="1" applyAlignment="1">
      <alignment horizontal="right" vertical="top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I3" sqref="I3"/>
    </sheetView>
  </sheetViews>
  <sheetFormatPr defaultColWidth="11.421875" defaultRowHeight="12.75"/>
  <cols>
    <col min="1" max="5" width="11.421875" style="2" customWidth="1"/>
    <col min="6" max="6" width="22.7109375" style="2" customWidth="1"/>
    <col min="7" max="7" width="8.00390625" style="2" customWidth="1"/>
    <col min="8" max="8" width="8.7109375" style="2" customWidth="1"/>
    <col min="9" max="9" width="15.00390625" style="2" customWidth="1"/>
    <col min="10" max="10" width="15.140625" style="2" bestFit="1" customWidth="1"/>
    <col min="11" max="11" width="3.8515625" style="2" customWidth="1"/>
    <col min="12" max="16384" width="11.421875" style="2" customWidth="1"/>
  </cols>
  <sheetData>
    <row r="1" spans="1:16" ht="15.75">
      <c r="A1" s="10" t="s">
        <v>11</v>
      </c>
      <c r="B1" s="11"/>
      <c r="C1" s="12"/>
      <c r="D1" s="13"/>
      <c r="E1" s="12"/>
      <c r="F1" s="14"/>
      <c r="G1" s="15"/>
      <c r="H1" s="20"/>
      <c r="I1" s="21" t="s">
        <v>7</v>
      </c>
      <c r="J1" s="17"/>
      <c r="K1" s="16"/>
      <c r="L1" s="16"/>
      <c r="M1" s="16"/>
      <c r="N1" s="18"/>
      <c r="O1" s="16"/>
      <c r="P1" s="19"/>
    </row>
    <row r="2" spans="1:16" ht="15.75">
      <c r="A2" s="23"/>
      <c r="B2" s="24"/>
      <c r="C2" s="23"/>
      <c r="D2" s="25"/>
      <c r="E2" s="23"/>
      <c r="F2" s="26"/>
      <c r="G2" s="27"/>
      <c r="H2" s="28" t="s">
        <v>6</v>
      </c>
      <c r="I2" s="32" t="s">
        <v>15</v>
      </c>
      <c r="J2" s="17"/>
      <c r="K2" s="16"/>
      <c r="L2" s="16"/>
      <c r="M2" s="16"/>
      <c r="N2" s="18"/>
      <c r="O2" s="16"/>
      <c r="P2" s="19"/>
    </row>
    <row r="3" ht="12.75">
      <c r="I3" s="29" t="s">
        <v>12</v>
      </c>
    </row>
    <row r="4" spans="1:6" ht="12.75">
      <c r="A4" s="8" t="s">
        <v>5</v>
      </c>
      <c r="B4" s="9"/>
      <c r="C4" s="9"/>
      <c r="D4" s="9"/>
      <c r="E4" s="9"/>
      <c r="F4" s="9"/>
    </row>
    <row r="6" ht="18">
      <c r="A6" s="1" t="s">
        <v>0</v>
      </c>
    </row>
    <row r="7" ht="18">
      <c r="A7" s="1"/>
    </row>
    <row r="8" spans="1:8" ht="18.75" customHeight="1">
      <c r="A8" s="2" t="s">
        <v>1</v>
      </c>
      <c r="H8" s="3">
        <v>0.75</v>
      </c>
    </row>
    <row r="9" spans="1:8" ht="18.75" customHeight="1">
      <c r="A9" s="2" t="s">
        <v>8</v>
      </c>
      <c r="H9" s="4">
        <f>H8*72</f>
        <v>54</v>
      </c>
    </row>
    <row r="10" spans="1:7" ht="18.75" customHeight="1">
      <c r="A10" s="2" t="s">
        <v>10</v>
      </c>
      <c r="G10" s="3">
        <v>18</v>
      </c>
    </row>
    <row r="11" spans="1:8" ht="33.75" customHeight="1">
      <c r="A11" s="33" t="s">
        <v>9</v>
      </c>
      <c r="B11" s="34"/>
      <c r="C11" s="34"/>
      <c r="D11" s="34"/>
      <c r="E11" s="34"/>
      <c r="F11" s="34"/>
      <c r="G11" s="30"/>
      <c r="H11" s="5">
        <f>G10/10*6</f>
        <v>10.8</v>
      </c>
    </row>
    <row r="12" spans="1:8" ht="18.75" customHeight="1">
      <c r="A12" s="2" t="s">
        <v>2</v>
      </c>
      <c r="G12" s="5"/>
      <c r="H12" s="4">
        <f>H9/H11</f>
        <v>5</v>
      </c>
    </row>
    <row r="13" spans="1:10" ht="18.75" customHeight="1">
      <c r="A13" s="2" t="s">
        <v>3</v>
      </c>
      <c r="G13" s="5"/>
      <c r="H13" s="6">
        <f>H12+6</f>
        <v>11</v>
      </c>
      <c r="I13" s="2" t="s">
        <v>4</v>
      </c>
      <c r="J13" s="22">
        <f>CEILING(H13,1)</f>
        <v>11</v>
      </c>
    </row>
    <row r="14" ht="12.75">
      <c r="G14" s="5"/>
    </row>
    <row r="15" ht="12.75">
      <c r="G15" s="5"/>
    </row>
    <row r="16" spans="1:7" ht="15">
      <c r="A16" s="31" t="s">
        <v>13</v>
      </c>
      <c r="G16" s="5"/>
    </row>
    <row r="17" spans="1:8" ht="15">
      <c r="A17" s="31" t="s">
        <v>14</v>
      </c>
      <c r="G17" s="5"/>
      <c r="H17" s="5"/>
    </row>
    <row r="18" spans="7:8" ht="12.75">
      <c r="G18" s="5"/>
      <c r="H18" s="4"/>
    </row>
    <row r="19" ht="12.75">
      <c r="G19" s="5"/>
    </row>
    <row r="20" spans="8:11" ht="15.75">
      <c r="H20" s="5"/>
      <c r="K20" s="7"/>
    </row>
    <row r="21" ht="12.75">
      <c r="H21" s="4"/>
    </row>
    <row r="22" ht="15.75">
      <c r="H22" s="6"/>
    </row>
  </sheetData>
  <sheetProtection/>
  <mergeCells count="1">
    <mergeCell ref="A11:F11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3.3.1 Vakaturverlängerungs-Rechner</dc:title>
  <dc:subject/>
  <dc:creator>schoell</dc:creator>
  <cp:keywords/>
  <dc:description/>
  <cp:lastModifiedBy>Schöll, Paul-Gerhard</cp:lastModifiedBy>
  <cp:lastPrinted>2005-06-27T11:16:20Z</cp:lastPrinted>
  <dcterms:created xsi:type="dcterms:W3CDTF">2004-10-29T13:22:58Z</dcterms:created>
  <dcterms:modified xsi:type="dcterms:W3CDTF">2017-01-03T10:21:14Z</dcterms:modified>
  <cp:category/>
  <cp:version/>
  <cp:contentType/>
  <cp:contentStatus/>
</cp:coreProperties>
</file>